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F:\presidente assinado em casa pdf\acertar na segunda\"/>
    </mc:Choice>
  </mc:AlternateContent>
  <bookViews>
    <workbookView xWindow="0" yWindow="0" windowWidth="23040" windowHeight="10668"/>
  </bookViews>
  <sheets>
    <sheet name="Tabela 11 -DEMBMV" sheetId="29" r:id="rId1"/>
  </sheets>
  <definedNames>
    <definedName name="_xlnm.Print_Area" localSheetId="0">'Tabela 11 -DEMBMV'!$B$3:$P$35</definedName>
  </definedNames>
  <calcPr calcId="152511"/>
</workbook>
</file>

<file path=xl/calcChain.xml><?xml version="1.0" encoding="utf-8"?>
<calcChain xmlns="http://schemas.openxmlformats.org/spreadsheetml/2006/main">
  <c r="P20" i="29" l="1"/>
  <c r="P19" i="29"/>
  <c r="P18" i="29"/>
  <c r="P17" i="29"/>
  <c r="P16" i="29"/>
  <c r="P15" i="29"/>
  <c r="J20" i="29"/>
  <c r="J19" i="29"/>
  <c r="J18" i="29"/>
  <c r="J17" i="29"/>
  <c r="J16" i="29"/>
  <c r="J15" i="29"/>
  <c r="P21" i="29" l="1"/>
  <c r="O21" i="29"/>
  <c r="N21" i="29"/>
  <c r="M21" i="29"/>
  <c r="L21" i="29"/>
  <c r="I21" i="29"/>
  <c r="H21" i="29"/>
  <c r="G21" i="29"/>
  <c r="J21" i="29"/>
</calcChain>
</file>

<file path=xl/sharedStrings.xml><?xml version="1.0" encoding="utf-8"?>
<sst xmlns="http://schemas.openxmlformats.org/spreadsheetml/2006/main" count="32" uniqueCount="29">
  <si>
    <t>TOTAL</t>
  </si>
  <si>
    <t>Descrição por Conta Contábil</t>
  </si>
  <si>
    <t>ENTRADAS</t>
  </si>
  <si>
    <t>SAÍDAS</t>
  </si>
  <si>
    <t>Outras</t>
  </si>
  <si>
    <t>Perdas</t>
  </si>
  <si>
    <t>Observações:</t>
  </si>
  <si>
    <t>Doação</t>
  </si>
  <si>
    <t>Alienação</t>
  </si>
  <si>
    <t>DEMONSTRATIVO ANALÍTICO DAS ENTRADAS E SAÍDAS DE BENS MÓVEIS</t>
  </si>
  <si>
    <t>CONTA CONTÁBIL¹</t>
  </si>
  <si>
    <t>Total</t>
  </si>
  <si>
    <t>Incorporados ao Patrimônio²</t>
  </si>
  <si>
    <t>1 - Conta Contábil utilizada na Tabela 10</t>
  </si>
  <si>
    <t>2 - Valor recebido do Almoxarifado de Materiais Permanentes, adquirido pelo jurisdicionado.</t>
  </si>
  <si>
    <t>CÂMARA MUNICIPAL DE LARANJA DA TERRA - ES</t>
  </si>
  <si>
    <t>PODER LEGISLATIVO</t>
  </si>
  <si>
    <t>Casa Legislativa Municipal Waldemiro Seibel</t>
  </si>
  <si>
    <t>UG: CÂMARA MUNCIPAL DE LARANJA DA TERRA</t>
  </si>
  <si>
    <t>ANO REFERENCIA: 2018</t>
  </si>
  <si>
    <t>EQUIPAMENTO PARA AUDIO, VIDEO E FOTO</t>
  </si>
  <si>
    <t>MOBILIARIO EM GERAL</t>
  </si>
  <si>
    <t>MAQUINAS E UTENSILIOS DE ESCRITORIOS</t>
  </si>
  <si>
    <t>EQUIPAMENTOS DE PROCESSAMENTO DE DADOS</t>
  </si>
  <si>
    <t>APARELHOS E UTESILIOS DOMESTICOS</t>
  </si>
  <si>
    <t>TABELA 11</t>
  </si>
  <si>
    <t>OBRAS DE ARTE E PECAS PARA EXPOSICÃO</t>
  </si>
  <si>
    <t>Assinatura do Gestor</t>
  </si>
  <si>
    <t>Assinatura do Contabilista Responsável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</si>
</sst>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&quot;R$&quot;\ #,##0.00"/>
  </numFmts>
  <fonts count="24" x14ac:knownFonts="1">
    <font>
      <sz val="10"/>
      <name val="Arial"/>
    </font>
    <font>
      <sz val="10"/>
      <name val="Arial"/>
      <family val="2"/>
    </font>
    <font>
      <sz val="10"/>
      <name val="Century Gothic"/>
      <family val="2"/>
    </font>
    <font>
      <sz val="8"/>
      <name val="Arial"/>
      <family val="2"/>
    </font>
    <font>
      <b/>
      <sz val="14"/>
      <name val="Century Gothic"/>
      <family val="2"/>
    </font>
    <font>
      <b/>
      <sz val="11"/>
      <name val="Arial"/>
      <family val="2"/>
    </font>
    <font>
      <b/>
      <sz val="16"/>
      <name val="Century Gothic"/>
      <family val="2"/>
    </font>
    <font>
      <i/>
      <sz val="9"/>
      <name val="Arial"/>
      <family val="2"/>
    </font>
    <font>
      <b/>
      <sz val="10"/>
      <name val="Century Gothic"/>
      <family val="2"/>
    </font>
    <font>
      <sz val="9"/>
      <name val="Arial"/>
      <family val="2"/>
    </font>
    <font>
      <sz val="11"/>
      <color rgb="FF333333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Times New Roman"/>
      <family val="1"/>
    </font>
    <font>
      <sz val="12"/>
      <name val="Cambria"/>
      <family val="1"/>
    </font>
    <font>
      <b/>
      <sz val="12"/>
      <color theme="1"/>
      <name val="Calibri"/>
      <family val="2"/>
      <scheme val="minor"/>
    </font>
    <font>
      <sz val="16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5" fillId="0" borderId="0" xfId="0" applyFont="1"/>
    <xf numFmtId="164" fontId="0" fillId="0" borderId="15" xfId="1" applyNumberFormat="1" applyFont="1" applyBorder="1"/>
    <xf numFmtId="164" fontId="3" fillId="0" borderId="15" xfId="1" applyNumberFormat="1" applyFont="1" applyBorder="1" applyAlignment="1">
      <alignment horizontal="center"/>
    </xf>
    <xf numFmtId="164" fontId="0" fillId="0" borderId="15" xfId="1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164" fontId="5" fillId="0" borderId="16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/>
    <xf numFmtId="44" fontId="0" fillId="0" borderId="0" xfId="2" applyFont="1"/>
    <xf numFmtId="44" fontId="5" fillId="0" borderId="0" xfId="2" applyFont="1" applyBorder="1" applyAlignment="1">
      <alignment horizontal="right" vertical="center"/>
    </xf>
    <xf numFmtId="0" fontId="2" fillId="0" borderId="0" xfId="0" applyFont="1" applyFill="1" applyBorder="1" applyAlignment="1"/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4" fontId="5" fillId="0" borderId="9" xfId="2" applyFont="1" applyFill="1" applyBorder="1" applyAlignment="1">
      <alignment horizontal="center" vertical="center" wrapText="1"/>
    </xf>
    <xf numFmtId="44" fontId="5" fillId="0" borderId="11" xfId="2" applyFont="1" applyFill="1" applyBorder="1" applyAlignment="1">
      <alignment horizontal="center" vertical="center"/>
    </xf>
    <xf numFmtId="165" fontId="5" fillId="0" borderId="13" xfId="0" applyNumberFormat="1" applyFont="1" applyBorder="1" applyAlignment="1">
      <alignment horizontal="right" vertical="center"/>
    </xf>
    <xf numFmtId="165" fontId="5" fillId="0" borderId="13" xfId="2" applyNumberFormat="1" applyFont="1" applyBorder="1" applyAlignment="1">
      <alignment horizontal="right" vertical="center"/>
    </xf>
    <xf numFmtId="165" fontId="5" fillId="0" borderId="17" xfId="2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4" fontId="5" fillId="0" borderId="4" xfId="2" applyFont="1" applyBorder="1" applyAlignment="1">
      <alignment vertical="center"/>
    </xf>
    <xf numFmtId="44" fontId="5" fillId="0" borderId="22" xfId="2" applyFont="1" applyBorder="1" applyAlignment="1">
      <alignment vertical="center"/>
    </xf>
    <xf numFmtId="165" fontId="15" fillId="0" borderId="9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6" fillId="2" borderId="0" xfId="0" applyFont="1" applyFill="1" applyAlignment="1">
      <alignment vertical="center"/>
    </xf>
    <xf numFmtId="0" fontId="16" fillId="2" borderId="23" xfId="0" applyFont="1" applyFill="1" applyBorder="1" applyAlignment="1">
      <alignment vertical="center"/>
    </xf>
    <xf numFmtId="0" fontId="16" fillId="2" borderId="0" xfId="0" applyFont="1" applyFill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2" fillId="0" borderId="0" xfId="0" applyFont="1" applyBorder="1"/>
    <xf numFmtId="0" fontId="14" fillId="0" borderId="2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23" xfId="0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1" fontId="10" fillId="0" borderId="10" xfId="0" applyNumberFormat="1" applyFont="1" applyBorder="1" applyAlignment="1">
      <alignment horizontal="center" vertical="center"/>
    </xf>
    <xf numFmtId="165" fontId="0" fillId="0" borderId="9" xfId="1" applyNumberFormat="1" applyFont="1" applyBorder="1" applyAlignment="1">
      <alignment vertical="center"/>
    </xf>
    <xf numFmtId="165" fontId="0" fillId="0" borderId="11" xfId="2" applyNumberFormat="1" applyFont="1" applyBorder="1" applyAlignment="1">
      <alignment vertical="center"/>
    </xf>
    <xf numFmtId="165" fontId="0" fillId="0" borderId="18" xfId="1" applyNumberFormat="1" applyFont="1" applyBorder="1" applyAlignment="1">
      <alignment vertical="center"/>
    </xf>
    <xf numFmtId="164" fontId="0" fillId="0" borderId="15" xfId="1" applyNumberFormat="1" applyFont="1" applyBorder="1" applyAlignment="1">
      <alignment vertical="center"/>
    </xf>
    <xf numFmtId="164" fontId="3" fillId="0" borderId="15" xfId="1" applyNumberFormat="1" applyFont="1" applyBorder="1" applyAlignment="1">
      <alignment horizontal="center" vertical="center"/>
    </xf>
    <xf numFmtId="164" fontId="0" fillId="0" borderId="15" xfId="1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164" fontId="22" fillId="0" borderId="0" xfId="0" applyNumberFormat="1" applyFont="1" applyBorder="1" applyAlignment="1">
      <alignment horizontal="right" vertical="center"/>
    </xf>
    <xf numFmtId="164" fontId="15" fillId="0" borderId="0" xfId="0" applyNumberFormat="1" applyFont="1" applyBorder="1" applyAlignment="1">
      <alignment horizontal="right" vertical="center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3" fillId="0" borderId="1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22" xfId="0" applyFont="1" applyBorder="1" applyAlignment="1">
      <alignment horizontal="left"/>
    </xf>
    <xf numFmtId="0" fontId="14" fillId="0" borderId="2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23" xfId="0" applyFont="1" applyBorder="1" applyAlignment="1">
      <alignment horizontal="left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8" fillId="0" borderId="3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1" fillId="0" borderId="18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left" vertical="center" wrapText="1"/>
    </xf>
    <xf numFmtId="0" fontId="11" fillId="0" borderId="29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9" fillId="2" borderId="23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0" fillId="2" borderId="23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2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4" fillId="0" borderId="2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left" vertical="center"/>
    </xf>
    <xf numFmtId="0" fontId="11" fillId="0" borderId="28" xfId="0" applyFont="1" applyFill="1" applyBorder="1" applyAlignment="1">
      <alignment horizontal="left" vertical="center"/>
    </xf>
    <xf numFmtId="0" fontId="11" fillId="0" borderId="29" xfId="0" applyFont="1" applyFill="1" applyBorder="1" applyAlignment="1">
      <alignment horizontal="left" vertical="center"/>
    </xf>
    <xf numFmtId="0" fontId="23" fillId="0" borderId="5" xfId="0" applyFont="1" applyBorder="1" applyAlignment="1">
      <alignment horizont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1041400</xdr:colOff>
      <xdr:row>2</xdr:row>
      <xdr:rowOff>143932</xdr:rowOff>
    </xdr:from>
    <xdr:to>
      <xdr:col>9</xdr:col>
      <xdr:colOff>372534</xdr:colOff>
      <xdr:row>4</xdr:row>
      <xdr:rowOff>215897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4667" y="491065"/>
          <a:ext cx="6096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Y33"/>
  <sheetViews>
    <sheetView showGridLines="0" tabSelected="1" topLeftCell="A10" zoomScale="72" zoomScaleNormal="72" zoomScalePageLayoutView="85" workbookViewId="0">
      <selection activeCell="S14" sqref="S14"/>
    </sheetView>
  </sheetViews>
  <sheetFormatPr defaultColWidth="9" defaultRowHeight="13.2" x14ac:dyDescent="0.25"/>
  <cols>
    <col min="1" max="1" width="4" customWidth="1"/>
    <col min="2" max="2" width="18.88671875" customWidth="1"/>
    <col min="3" max="3" width="12.88671875" customWidth="1"/>
    <col min="4" max="4" width="15.44140625" customWidth="1"/>
    <col min="5" max="5" width="7.6640625" customWidth="1"/>
    <col min="6" max="6" width="1.109375" customWidth="1"/>
    <col min="7" max="10" width="18.6640625" customWidth="1"/>
    <col min="11" max="11" width="1.109375" customWidth="1"/>
    <col min="12" max="12" width="18.6640625" style="13" customWidth="1"/>
    <col min="13" max="15" width="18.6640625" customWidth="1"/>
    <col min="16" max="16" width="18.6640625" style="13" customWidth="1"/>
  </cols>
  <sheetData>
    <row r="2" spans="2:25" ht="37.799999999999997" customHeight="1" thickBot="1" x14ac:dyDescent="0.35">
      <c r="B2" s="112" t="s">
        <v>25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2:25" ht="15" x14ac:dyDescent="0.25">
      <c r="B3" s="69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1"/>
    </row>
    <row r="4" spans="2:25" ht="18" customHeight="1" x14ac:dyDescent="0.3">
      <c r="B4" s="72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4"/>
    </row>
    <row r="5" spans="2:25" ht="18" customHeight="1" x14ac:dyDescent="0.3">
      <c r="B5" s="40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2"/>
    </row>
    <row r="6" spans="2:25" ht="18" customHeight="1" x14ac:dyDescent="0.25">
      <c r="B6" s="89" t="s">
        <v>15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1"/>
      <c r="Q6" s="35"/>
      <c r="R6" s="35"/>
      <c r="S6" s="35"/>
      <c r="T6" s="35"/>
      <c r="U6" s="35"/>
      <c r="V6" s="35"/>
      <c r="W6" s="35"/>
      <c r="X6" s="35"/>
      <c r="Y6" s="36"/>
    </row>
    <row r="7" spans="2:25" ht="18" customHeight="1" x14ac:dyDescent="0.25">
      <c r="B7" s="92" t="s">
        <v>16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4"/>
      <c r="Q7" s="35"/>
      <c r="R7" s="35"/>
      <c r="S7" s="35"/>
      <c r="T7" s="35"/>
      <c r="U7" s="35"/>
      <c r="V7" s="35"/>
      <c r="W7" s="35"/>
      <c r="X7" s="35"/>
      <c r="Y7" s="37"/>
    </row>
    <row r="8" spans="2:25" ht="18" customHeight="1" x14ac:dyDescent="0.25">
      <c r="B8" s="95" t="s">
        <v>17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7"/>
      <c r="Q8" s="38"/>
      <c r="R8" s="38"/>
      <c r="S8" s="38"/>
      <c r="T8" s="38"/>
      <c r="U8" s="35"/>
      <c r="V8" s="35"/>
      <c r="W8" s="35"/>
      <c r="X8" s="35"/>
      <c r="Y8" s="37"/>
    </row>
    <row r="9" spans="2:25" ht="27" customHeight="1" thickBot="1" x14ac:dyDescent="0.35">
      <c r="B9" s="101" t="s">
        <v>19</v>
      </c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3"/>
      <c r="Q9" s="38"/>
      <c r="R9" s="38"/>
      <c r="S9" s="38"/>
      <c r="T9" s="38"/>
      <c r="U9" s="35"/>
      <c r="V9" s="35"/>
      <c r="W9" s="35"/>
      <c r="X9" s="35"/>
      <c r="Y9" s="37"/>
    </row>
    <row r="10" spans="2:25" ht="7.8" customHeight="1" thickBot="1" x14ac:dyDescent="0.35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6"/>
      <c r="Q10" s="38"/>
      <c r="R10" s="38"/>
      <c r="S10" s="38"/>
      <c r="T10" s="38"/>
      <c r="U10" s="35"/>
      <c r="V10" s="35"/>
      <c r="W10" s="35"/>
      <c r="X10" s="35"/>
      <c r="Y10" s="37"/>
    </row>
    <row r="11" spans="2:25" ht="29.4" customHeight="1" thickBot="1" x14ac:dyDescent="0.3">
      <c r="B11" s="98" t="s">
        <v>18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100"/>
      <c r="Q11" s="38"/>
      <c r="R11" s="38"/>
      <c r="S11" s="38"/>
      <c r="T11" s="38"/>
      <c r="U11" s="35"/>
      <c r="V11" s="35"/>
      <c r="W11" s="35"/>
      <c r="X11" s="35"/>
      <c r="Y11" s="37"/>
    </row>
    <row r="12" spans="2:25" s="1" customFormat="1" ht="24.9" customHeight="1" thickBot="1" x14ac:dyDescent="0.3">
      <c r="B12" s="75" t="s">
        <v>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7"/>
      <c r="Q12" s="39"/>
      <c r="R12" s="39"/>
      <c r="S12" s="39"/>
      <c r="T12" s="39"/>
    </row>
    <row r="13" spans="2:25" s="1" customFormat="1" ht="24" customHeight="1" x14ac:dyDescent="0.25">
      <c r="B13" s="78" t="s">
        <v>10</v>
      </c>
      <c r="C13" s="80" t="s">
        <v>1</v>
      </c>
      <c r="D13" s="81"/>
      <c r="E13" s="82"/>
      <c r="F13" s="12"/>
      <c r="G13" s="104" t="s">
        <v>2</v>
      </c>
      <c r="H13" s="105"/>
      <c r="I13" s="105"/>
      <c r="J13" s="105"/>
      <c r="K13" s="15"/>
      <c r="L13" s="106" t="s">
        <v>3</v>
      </c>
      <c r="M13" s="107"/>
      <c r="N13" s="107"/>
      <c r="O13" s="107"/>
      <c r="P13" s="108"/>
      <c r="Q13" s="39"/>
      <c r="R13" s="39"/>
      <c r="S13" s="39"/>
      <c r="T13" s="39"/>
    </row>
    <row r="14" spans="2:25" s="2" customFormat="1" ht="39" customHeight="1" x14ac:dyDescent="0.25">
      <c r="B14" s="79"/>
      <c r="C14" s="83"/>
      <c r="D14" s="84"/>
      <c r="E14" s="85"/>
      <c r="F14" s="43"/>
      <c r="G14" s="16" t="s">
        <v>12</v>
      </c>
      <c r="H14" s="16" t="s">
        <v>7</v>
      </c>
      <c r="I14" s="17" t="s">
        <v>4</v>
      </c>
      <c r="J14" s="17" t="s">
        <v>11</v>
      </c>
      <c r="K14" s="18"/>
      <c r="L14" s="19" t="s">
        <v>8</v>
      </c>
      <c r="M14" s="16" t="s">
        <v>7</v>
      </c>
      <c r="N14" s="17" t="s">
        <v>5</v>
      </c>
      <c r="O14" s="17" t="s">
        <v>4</v>
      </c>
      <c r="P14" s="20" t="s">
        <v>11</v>
      </c>
    </row>
    <row r="15" spans="2:25" ht="30" customHeight="1" x14ac:dyDescent="0.25">
      <c r="B15" s="47">
        <v>123110406000</v>
      </c>
      <c r="C15" s="86" t="s">
        <v>26</v>
      </c>
      <c r="D15" s="87"/>
      <c r="E15" s="88"/>
      <c r="F15" s="3"/>
      <c r="G15" s="48">
        <v>165</v>
      </c>
      <c r="H15" s="50">
        <v>0</v>
      </c>
      <c r="I15" s="50">
        <v>0</v>
      </c>
      <c r="J15" s="29">
        <f>SUM(G15+H15+I15)</f>
        <v>165</v>
      </c>
      <c r="K15" s="51"/>
      <c r="L15" s="50">
        <v>0</v>
      </c>
      <c r="M15" s="50">
        <v>0</v>
      </c>
      <c r="N15" s="50">
        <v>0</v>
      </c>
      <c r="O15" s="50">
        <v>0</v>
      </c>
      <c r="P15" s="49">
        <f>L15+M15+N15+O15</f>
        <v>0</v>
      </c>
    </row>
    <row r="16" spans="2:25" ht="31.8" customHeight="1" x14ac:dyDescent="0.25">
      <c r="B16" s="47">
        <v>123110405000</v>
      </c>
      <c r="C16" s="86" t="s">
        <v>20</v>
      </c>
      <c r="D16" s="87"/>
      <c r="E16" s="88"/>
      <c r="F16" s="3"/>
      <c r="G16" s="48">
        <v>2070</v>
      </c>
      <c r="H16" s="50">
        <v>0</v>
      </c>
      <c r="I16" s="50">
        <v>0</v>
      </c>
      <c r="J16" s="29">
        <f t="shared" ref="J16:J20" si="0">SUM(G16+H16+I16)</f>
        <v>2070</v>
      </c>
      <c r="K16" s="51"/>
      <c r="L16" s="50">
        <v>0</v>
      </c>
      <c r="M16" s="50">
        <v>0</v>
      </c>
      <c r="N16" s="50">
        <v>0</v>
      </c>
      <c r="O16" s="50">
        <v>0</v>
      </c>
      <c r="P16" s="49">
        <f t="shared" ref="P16:P20" si="1">L16+M16+N16+O16</f>
        <v>0</v>
      </c>
    </row>
    <row r="17" spans="2:19" ht="28.8" customHeight="1" x14ac:dyDescent="0.25">
      <c r="B17" s="47">
        <v>123110303000</v>
      </c>
      <c r="C17" s="109" t="s">
        <v>21</v>
      </c>
      <c r="D17" s="110"/>
      <c r="E17" s="111"/>
      <c r="F17" s="4"/>
      <c r="G17" s="48">
        <v>542</v>
      </c>
      <c r="H17" s="50">
        <v>0</v>
      </c>
      <c r="I17" s="50">
        <v>0</v>
      </c>
      <c r="J17" s="29">
        <f t="shared" si="0"/>
        <v>542</v>
      </c>
      <c r="K17" s="52"/>
      <c r="L17" s="50">
        <v>0</v>
      </c>
      <c r="M17" s="50">
        <v>856.15</v>
      </c>
      <c r="N17" s="50">
        <v>0</v>
      </c>
      <c r="O17" s="50">
        <v>34.200000000000003</v>
      </c>
      <c r="P17" s="49">
        <f t="shared" si="1"/>
        <v>890.35</v>
      </c>
    </row>
    <row r="18" spans="2:19" ht="33" customHeight="1" x14ac:dyDescent="0.25">
      <c r="B18" s="47">
        <v>123110302000</v>
      </c>
      <c r="C18" s="86" t="s">
        <v>22</v>
      </c>
      <c r="D18" s="87"/>
      <c r="E18" s="88"/>
      <c r="F18" s="5"/>
      <c r="G18" s="48">
        <v>395</v>
      </c>
      <c r="H18" s="50">
        <v>0</v>
      </c>
      <c r="I18" s="50">
        <v>0</v>
      </c>
      <c r="J18" s="29">
        <f t="shared" si="0"/>
        <v>395</v>
      </c>
      <c r="K18" s="53"/>
      <c r="L18" s="50">
        <v>0</v>
      </c>
      <c r="M18" s="50">
        <v>0</v>
      </c>
      <c r="N18" s="50">
        <v>0</v>
      </c>
      <c r="O18" s="50">
        <v>0</v>
      </c>
      <c r="P18" s="49">
        <f t="shared" si="1"/>
        <v>0</v>
      </c>
    </row>
    <row r="19" spans="2:19" ht="33" customHeight="1" x14ac:dyDescent="0.25">
      <c r="B19" s="47">
        <v>123110301000</v>
      </c>
      <c r="C19" s="86" t="s">
        <v>24</v>
      </c>
      <c r="D19" s="87"/>
      <c r="E19" s="88"/>
      <c r="F19" s="5"/>
      <c r="G19" s="48">
        <v>13514.4</v>
      </c>
      <c r="H19" s="50">
        <v>0</v>
      </c>
      <c r="I19" s="50">
        <v>0</v>
      </c>
      <c r="J19" s="29">
        <f t="shared" si="0"/>
        <v>13514.4</v>
      </c>
      <c r="K19" s="53"/>
      <c r="L19" s="50">
        <v>0</v>
      </c>
      <c r="M19" s="50">
        <v>36</v>
      </c>
      <c r="N19" s="50">
        <v>0</v>
      </c>
      <c r="O19" s="50">
        <v>1.44</v>
      </c>
      <c r="P19" s="49">
        <f t="shared" si="1"/>
        <v>37.44</v>
      </c>
    </row>
    <row r="20" spans="2:19" ht="33" customHeight="1" x14ac:dyDescent="0.25">
      <c r="B20" s="47">
        <v>123110201000</v>
      </c>
      <c r="C20" s="86" t="s">
        <v>23</v>
      </c>
      <c r="D20" s="87"/>
      <c r="E20" s="88"/>
      <c r="F20" s="5"/>
      <c r="G20" s="48">
        <v>11952.46</v>
      </c>
      <c r="H20" s="50">
        <v>0</v>
      </c>
      <c r="I20" s="50">
        <v>0</v>
      </c>
      <c r="J20" s="29">
        <f t="shared" si="0"/>
        <v>11952.46</v>
      </c>
      <c r="K20" s="53"/>
      <c r="L20" s="50">
        <v>0</v>
      </c>
      <c r="M20" s="50">
        <v>456.78</v>
      </c>
      <c r="N20" s="50">
        <v>0</v>
      </c>
      <c r="O20" s="50">
        <v>18.18</v>
      </c>
      <c r="P20" s="49">
        <f t="shared" si="1"/>
        <v>474.96</v>
      </c>
    </row>
    <row r="21" spans="2:19" s="6" customFormat="1" ht="25.5" customHeight="1" thickBot="1" x14ac:dyDescent="0.3">
      <c r="B21" s="60" t="s">
        <v>0</v>
      </c>
      <c r="C21" s="61"/>
      <c r="D21" s="61"/>
      <c r="E21" s="62"/>
      <c r="F21" s="7"/>
      <c r="G21" s="21">
        <f>SUM(G15:G20)</f>
        <v>28638.86</v>
      </c>
      <c r="H21" s="21">
        <f>SUM(H15:H20)</f>
        <v>0</v>
      </c>
      <c r="I21" s="21">
        <f>SUM(I15:I20)</f>
        <v>0</v>
      </c>
      <c r="J21" s="21">
        <f>SUM(J15:J20)</f>
        <v>28638.86</v>
      </c>
      <c r="K21" s="7"/>
      <c r="L21" s="22">
        <f>SUM(L15:L20)</f>
        <v>0</v>
      </c>
      <c r="M21" s="21">
        <f>SUM(M15:M20)</f>
        <v>1348.9299999999998</v>
      </c>
      <c r="N21" s="21">
        <f>SUM(N15:N20)</f>
        <v>0</v>
      </c>
      <c r="O21" s="21">
        <f>SUM(O15:O20)</f>
        <v>53.82</v>
      </c>
      <c r="P21" s="23">
        <f>SUM(P15:P20)</f>
        <v>1402.75</v>
      </c>
    </row>
    <row r="22" spans="2:19" s="8" customFormat="1" ht="15" customHeight="1" thickBot="1" x14ac:dyDescent="0.3">
      <c r="B22" s="10"/>
      <c r="C22" s="10"/>
      <c r="F22" s="9"/>
      <c r="G22" s="9"/>
      <c r="H22" s="9"/>
      <c r="I22" s="9"/>
      <c r="J22" s="9"/>
      <c r="K22" s="9"/>
      <c r="L22" s="14"/>
      <c r="M22" s="9"/>
      <c r="N22" s="9"/>
      <c r="O22" s="9"/>
      <c r="P22" s="14"/>
    </row>
    <row r="23" spans="2:19" s="6" customFormat="1" ht="13.8" x14ac:dyDescent="0.25">
      <c r="B23" s="25" t="s">
        <v>6</v>
      </c>
      <c r="C23" s="26"/>
      <c r="D23" s="26"/>
      <c r="E23" s="26"/>
      <c r="F23" s="26"/>
      <c r="G23" s="26"/>
      <c r="H23" s="26"/>
      <c r="I23" s="26"/>
      <c r="J23" s="26"/>
      <c r="K23" s="26"/>
      <c r="L23" s="27"/>
      <c r="M23" s="26"/>
      <c r="N23" s="26"/>
      <c r="O23" s="26"/>
      <c r="P23" s="28"/>
      <c r="Q23" s="11"/>
      <c r="R23" s="11"/>
      <c r="S23" s="11"/>
    </row>
    <row r="24" spans="2:19" s="8" customFormat="1" ht="15" customHeight="1" x14ac:dyDescent="0.25">
      <c r="B24" s="32" t="s">
        <v>13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1"/>
      <c r="Q24" s="11"/>
      <c r="R24" s="11"/>
      <c r="S24" s="11"/>
    </row>
    <row r="25" spans="2:19" s="8" customFormat="1" ht="15" customHeight="1" x14ac:dyDescent="0.25">
      <c r="B25" s="32" t="s">
        <v>14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4"/>
      <c r="Q25" s="11"/>
      <c r="R25" s="11"/>
      <c r="S25" s="11"/>
    </row>
    <row r="26" spans="2:19" s="8" customFormat="1" ht="15" customHeight="1" x14ac:dyDescent="0.25">
      <c r="B26" s="66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8"/>
      <c r="Q26" s="11"/>
      <c r="R26" s="11"/>
      <c r="S26" s="11"/>
    </row>
    <row r="27" spans="2:19" s="8" customFormat="1" ht="15" customHeight="1" thickBot="1" x14ac:dyDescent="0.3">
      <c r="B27" s="63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5"/>
    </row>
    <row r="28" spans="2:19" s="8" customFormat="1" ht="15" customHeight="1" x14ac:dyDescent="0.25">
      <c r="F28" s="9"/>
      <c r="G28" s="9"/>
      <c r="H28" s="9"/>
      <c r="I28" s="9"/>
      <c r="J28" s="9"/>
      <c r="K28" s="9"/>
      <c r="L28" s="14"/>
      <c r="M28" s="9"/>
      <c r="N28" s="9"/>
      <c r="O28" s="9"/>
      <c r="P28" s="14"/>
    </row>
    <row r="29" spans="2:19" s="8" customFormat="1" ht="15" customHeight="1" x14ac:dyDescent="0.25">
      <c r="F29" s="9"/>
      <c r="G29" s="9"/>
      <c r="H29" s="9"/>
      <c r="I29" s="9"/>
      <c r="J29" s="9"/>
      <c r="K29" s="9"/>
      <c r="L29" s="14"/>
      <c r="M29" s="9"/>
      <c r="N29" s="9"/>
      <c r="O29" s="9"/>
      <c r="P29" s="14"/>
    </row>
    <row r="30" spans="2:19" s="8" customFormat="1" ht="15" customHeight="1" x14ac:dyDescent="0.25">
      <c r="B30" s="54"/>
      <c r="C30" s="54"/>
      <c r="D30" s="55"/>
      <c r="E30" s="55" t="s">
        <v>27</v>
      </c>
      <c r="F30" s="56"/>
      <c r="G30" s="56"/>
      <c r="H30" s="57"/>
      <c r="I30" s="57"/>
      <c r="J30" s="54"/>
      <c r="K30" s="54"/>
      <c r="L30" s="56"/>
      <c r="M30" s="56" t="s">
        <v>28</v>
      </c>
      <c r="N30" s="14"/>
      <c r="O30" s="9"/>
      <c r="P30" s="14"/>
    </row>
    <row r="31" spans="2:19" x14ac:dyDescent="0.25">
      <c r="B31" s="59"/>
      <c r="C31" s="59"/>
      <c r="D31" s="59"/>
      <c r="E31" s="58"/>
      <c r="F31" s="58"/>
      <c r="G31" s="59"/>
      <c r="H31" s="59"/>
      <c r="I31" s="59"/>
      <c r="L31"/>
      <c r="P31"/>
    </row>
    <row r="32" spans="2:19" x14ac:dyDescent="0.25">
      <c r="B32" s="59"/>
      <c r="C32" s="59"/>
      <c r="D32" s="59"/>
      <c r="G32" s="59"/>
      <c r="H32" s="59"/>
      <c r="I32" s="59"/>
      <c r="L32"/>
      <c r="P32"/>
    </row>
    <row r="33" spans="2:16" x14ac:dyDescent="0.25">
      <c r="B33" s="24"/>
      <c r="L33"/>
      <c r="P33"/>
    </row>
  </sheetData>
  <sheetProtection insertRows="0" deleteRows="0" selectLockedCells="1"/>
  <protectedRanges>
    <protectedRange password="ED44" sqref="B12:P12" name="Intervalo1"/>
  </protectedRanges>
  <mergeCells count="26">
    <mergeCell ref="B8:P8"/>
    <mergeCell ref="B11:P11"/>
    <mergeCell ref="B9:P9"/>
    <mergeCell ref="C19:E19"/>
    <mergeCell ref="C20:E20"/>
    <mergeCell ref="G13:J13"/>
    <mergeCell ref="L13:P13"/>
    <mergeCell ref="C15:E15"/>
    <mergeCell ref="C16:E16"/>
    <mergeCell ref="C17:E17"/>
    <mergeCell ref="B2:P2"/>
    <mergeCell ref="B32:D32"/>
    <mergeCell ref="B21:E21"/>
    <mergeCell ref="B31:D31"/>
    <mergeCell ref="B27:P27"/>
    <mergeCell ref="B26:P26"/>
    <mergeCell ref="G31:I31"/>
    <mergeCell ref="G32:I32"/>
    <mergeCell ref="B3:P3"/>
    <mergeCell ref="B4:P4"/>
    <mergeCell ref="B12:P12"/>
    <mergeCell ref="B13:B14"/>
    <mergeCell ref="C13:E14"/>
    <mergeCell ref="C18:E18"/>
    <mergeCell ref="B6:P6"/>
    <mergeCell ref="B7:P7"/>
  </mergeCells>
  <printOptions horizontalCentered="1" verticalCentered="1"/>
  <pageMargins left="0.31496062992125984" right="0.23622047244094491" top="0.59055118110236227" bottom="0.62992125984251968" header="0.39370078740157483" footer="0.51181102362204722"/>
  <pageSetup paperSize="9" scale="64" fitToHeight="0" orientation="landscape" r:id="rId1"/>
  <headerFooter alignWithMargins="0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zFCMBaHCzncT98MKGZ6ysvEUpvY9iT/cG8ala0/O6lQ=</DigestValue>
    </Reference>
    <Reference Type="http://www.w3.org/2000/09/xmldsig#Object" URI="#idOfficeObject">
      <DigestMethod Algorithm="http://www.w3.org/2001/04/xmlenc#sha256"/>
      <DigestValue>I/0qyPnqK3232XPaM+UkgY+JwiWHlCBIwewALkJk3XU=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llqpz0TsRnKLzBKnpgTN5Dpw0zyTTSSGkV4M1d2+h48=</DigestValue>
    </Reference>
  </SignedInfo>
  <SignatureValue>vz45LVe4gMVbEBfQC13T/X+qQuoa3LUt2GFBTuxMlC1/x6oY/mTuw9ua0p3A2f1VR/Qjw6g33pEr
5W6m9mdUWIT/pbipTK9gbMgATtKIykq4ahs431gtePpDOXp6NCuTZiX9HIrybG0EPAyF0pN3NKro
5rXsqnC1V8jCtnijlXcC7jRlsHaxqmgtySZNe4eLhbw6I/pfhiTRI5B3LOJUthLOMkoGytnoBlHA
OXk3pa+y6+8KtAqtco+QhTSketo92DmZG0kZ3vavrOEYjN8oPog49DZ5FN1RiqDywGaHJ2tR5ZCQ
+srEt1AyTpBJ8HK+lbFuWEA8HHVkoKwS/j9Ukw==</SignatureValue>
  <KeyInfo>
    <X509Data>
      <X509Certificate>MIIHkjCCBXqgAwIBAgIII3YZAxRnDIkwDQYJKoZIhvcNAQELBQAwgYkxCzAJBgNVBAYTAkJSMRMwEQYDVQQKEwpJQ1AtQnJhc2lsMTQwMgYDVQQLEytBdXRvcmlkYWRlIENlcnRpZmljYWRvcmEgUmFpeiBCcmFzaWxlaXJhIHYyMRIwEAYDVQQLEwlBQyBTT0xVVEkxGzAZBgNVBAMTEkFDIFNPTFVUSSBNdWx0aXBsYTAeFw0xOTAzMTQyMDQ0MjBaFw0yMjAzMTQyMDI3MDBaMIHSMQswCQYDVQQGEwJCUjETMBEGA1UEChMKSUNQLUJyYXNpbDE0MDIGA1UECxMrQXV0b3JpZGFkZSBDZXJ0aWZpY2Fkb3JhIFJhaXogQnJhc2lsZWlyYSB2MjESMBAGA1UECxMJQUMgU09MVVRJMRswGQYDVQQLExJBQyBTT0xVVEkgTXVsdGlwbGExGjAYBgNVBAsTEUNlcnRpZmljYWRvIFBGIEEzMSswKQYDVQQDEyJHSUxNQVIgVklFSVJBIERBIFNJTFZBOjA3ODQ3NTc4Nzk0MIIBIjANBgkqhkiG9w0BAQEFAAOCAQ8AMIIBCgKCAQEA4iAJY8AVH/Rxfb4/wqIhFdt09M2ZuBc4Gu2njqEz5mK6wZBXZha5cxOMcvZFNuPHb9LYpob+Z6nxjooffsRYUApA4VyzXmlJHgGiHyI+K6UbD+/PZj4obIR7krvWHVYefImBpOcF5pV2TOEUCk5GwNtq9NRA/x9Al+iVmC0RpA0zeg3um5TlfOedWkJLRR5o2lhOuGdP5Z3ubbjMHXMJRdHsACMXt882KUc9fDi7ydLhGhqdkQtfGbnVLi3Mw/hTnFGNBgZvui4tEtJ0BfGK+gru5t+N3fQevym10fDAxzuBkcfI655JiWGnuCZIdSWH6a+jp1hoUYxpHjetgplDOQIDAQABo4ICsTCCAq0wVAYIKwYBBQUHAQEESDBGMEQGCCsGAQUFBzAChjhodHRwOi8vY2NkLmFjc29sdXRpLmNvbS5ici9sY3IvYWMtc29sdXRpLW11bHRpcGxhLXYxLnA3YjAdBgNVHQ4EFgQUTuyauBVceJ4mdhg/+4WiMuE7pp8wCQYDVR0TBAIwADAfBgNVHSMEGDAWgBQ1rjEU9l7Sek9Y/jSoGmeXCsSbBzBeBgNVHSAEVzBVMFMGBmBMAQIDJTBJMEcGCCsGAQUFBwIBFjtodHRwczovL2NjZC5hY3NvbHV0aS5jb20uYnIvZG9jcy9kcGMtYWMtc29sdXRpLW11bHRpcGxhLnBkZjCB3gYDVR0fBIHWMIHTMD6gPKA6hjhodHRwOi8vY2NkLmFjc29sdXRpLmNvbS5ici9sY3IvYWMtc29sdXRpLW11bHRpcGxhLXYxLmNybDA/oD2gO4Y5aHR0cDovL2NjZDIuYWNzb2x1dGkuY29tLmJyL2xjci9hYy1zb2x1dGktbXVsdGlwbGEtdjEuY3JsMFCgTqBMhkpodHRwOi8vcmVwb3NpdG9yaW8uaWNwYnJhc2lsLmdvdi5ici9sY3IvQUNTT0xVVEkvYWMtc29sdXRpLW11bHRpcGxhLXYxLmNybDAOBgNVHQ8BAf8EBAMCBeAwHQYDVR0lBBYwFAYIKwYBBQUHAwIGCCsGAQUFBwMEMIGZBgNVHREEgZEwgY6BGWdpbG1hcnZzaWx2YUB5YWhvby5jb20uYnKgOAYFYEwBAwGgLxMtMjUwNTE5NzgwNzg0NzU3ODc5NDAwMDAwMDAwMDAwMDAwMDAwMDAwMDAwMDAwoBcGBWBMAQMGoA4TDDAwMDAwMDAwMDAwMKAeBgVgTAEDBaAVExMwMDAwMDAwMDAwMDAwMDAwMDAwMA0GCSqGSIb3DQEBCwUAA4ICAQCDJYwiaujYo0jupzuOZhv6UN14WIUEReZoz/582VWDbwkuQXM/j6JE1r0iT0qnyeo5H/3q33Cs3LTrt+L3HJe/LefXRHHcjMB8+efR1ww+kEl5v6iheDi/HH7OrrqiVDUTFp2H7HzxDD3V1TyOMPULujW/+uMlYK/5kFVuNPw0oRytOJ0NUyR4HMIrpF8vrFFqcHL1rEAVjll09QCbk3jrqknUy2owodxDwGkZlQUnBXEYlVI2GFQ09XbH4uxAA2Dqx25aF3BpLGJsV/P/c0Udx4qeDQhY6IDroGlqhKOgabpDzxMy7U9HGSg8T+JYRRivRdR7eInlyPJ3fX9MKpLhj0U4M8ukscnCKZlM8ixjL1YI8lsmAZsFoj0crwvEKSuXttaOt88D+nffU+5MBKt6n/3T/dWxM5qMhfT4Q6QsPlzkqE51yDvzHc2Pwv7oSZ94trbDwA5zsWquzdVineV/eEnJDK5Yy0uGwzqwReCKNUGhTwGz+j4sg92zgtVhMWPezDYtw3CfsErj10r/S0k2qBf04tpn3clQXF36UQJcVFsGTWgLOGPdTYFc2i3P95X6wE0D/Iofam2YRzzzpJbRNa6spg5o5+qf5qzIhYjKD3Qiff4mkmg7UkCKe95hWzY6zCN5xKUC/av0nUS6gB8hySGmGPwXOxd6KiIpIhov5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EGYX0aRgHKO9B6OjVg1DTSyQ58I0m+Xue/qVdd5AH0U=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795B5o4wRKyfZpoqoLA6y5YGx9cdRtEdCXLGpX6VTFw=</DigestValue>
      </Reference>
      <Reference URI="/xl/media/image1.png?ContentType=image/png">
        <DigestMethod Algorithm="http://www.w3.org/2001/04/xmlenc#sha256"/>
        <DigestValue>tCcVZpyyJsrx8VZYvFW65eBKfPCDm/bJVgcd8bvknzQ=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1UxfhQ02PVDR05PgXx94IeGhJBKpj4HdN8nk2IWRr4A=</DigestValue>
      </Reference>
      <Reference URI="/xl/sharedStrings.xml?ContentType=application/vnd.openxmlformats-officedocument.spreadsheetml.sharedStrings+xml">
        <DigestMethod Algorithm="http://www.w3.org/2001/04/xmlenc#sha256"/>
        <DigestValue>zHadeyQovyyNTdFSkuP1lN0BalZgTEoORn3rkh6xxJU=</DigestValue>
      </Reference>
      <Reference URI="/xl/styles.xml?ContentType=application/vnd.openxmlformats-officedocument.spreadsheetml.styles+xml">
        <DigestMethod Algorithm="http://www.w3.org/2001/04/xmlenc#sha256"/>
        <DigestValue>3WKxnmsNbNki4VKpsWqWGnfJVKdUy+/fEuiPfFynA3Q=</DigestValue>
      </Reference>
      <Reference URI="/xl/theme/theme1.xml?ContentType=application/vnd.openxmlformats-officedocument.theme+xml">
        <DigestMethod Algorithm="http://www.w3.org/2001/04/xmlenc#sha256"/>
        <DigestValue>O4L/xqYqPxJ0brkeZOoyaL6+nhdjLRJR2Vw40+5T5A8=</DigestValue>
      </Reference>
      <Reference URI="/xl/workbook.xml?ContentType=application/vnd.openxmlformats-officedocument.spreadsheetml.sheet.main+xml">
        <DigestMethod Algorithm="http://www.w3.org/2001/04/xmlenc#sha256"/>
        <DigestValue>Ekq6Et5X9qrvNniRL4RLVEugbkgG8UwcetJ2kGdeZys=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PEF2c+7Uhm1ArbPI9VTPK0AcylzZB75eocwMilvMk9A=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2019-04-01T04:28:03Z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15.0</OfficeVersion>
          <ApplicationVersion>15.0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2019-04-01T04:28:03Z</xd:SigningTime>
          <xd:SigningCertificate>
            <xd:Cert>
              <xd:CertDigest>
                <DigestMethod Algorithm="http://www.w3.org/2001/04/xmlenc#sha256"/>
                <DigestValue>hua6J8/0fhTs+BBBMLO+WKoxrcO10eni3e2Mh8O7O/Q=</DigestValue>
              </xd:CertDigest>
              <xd:IssuerSerial>
                <X509IssuerName>CN=AC SOLUTI Multipla, OU=AC SOLUTI, OU=Autoridade Certificadora Raiz Brasileira v2, O=ICP-Brasil, C=BR</X509IssuerName>
                <X509SerialNumber>2555257339597229193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ILTCCBhWgAwIBAgIBATANBgkqhkiG9w0BAQ0FADBsMQswCQYDVQQGEwJCUjETMBEGA1UEChMKSUNQLUJyYXNpbDE0MDIGA1UECxMrQXV0b3JpZGFkZSBDZXJ0aWZpY2Fkb3JhIFJhaXogQnJhc2lsZWlyYSB2MjESMBAGA1UEAxMJQUMgU09MVVRJMB4XDTEyMTIwNTA4NTAzOVoXDTIzMDYyMDIzNTg1OVowgYkxCzAJBgNVBAYTAkJSMRMwEQYDVQQKEwpJQ1AtQnJhc2lsMTQwMgYDVQQLEytBdXRvcmlkYWRlIENlcnRpZmljYWRvcmEgUmFpeiBCcmFzaWxlaXJhIHYyMRIwEAYDVQQLEwlBQyBTT0xVVEkxGzAZBgNVBAMTEkFDIFNPTFVUSSBNdWx0aXBsYTCCAiIwDQYJKoZIhvcNAQEBBQADggIPADCCAgoCggIBAKWhhf5qght/jCzY+kECcVxIyP6fRliD/E9E4irS23sDPzLGUsMSwRK83doiNgP1/MjCYc1Hm8YziR5dm7KAV1nftfKUikcqnT8KErgJeVIf70AvOQdsoEfIPNhixANgOLH/9ua0gjqd1RvDHCPHAFnA+pKqKDch/2XcH/xJ7q/ysn2ibPlGlS8q06ZoYC6SR8cCdgeghHv312KslhIY1SLuk1sjNFCtihyhIM9J/ygtVucVMJgFaIvmmP1lYXGB7/K9PNhKlnwxZZFYh9D1eCd6no3GEJSmm6CCO/udv8UQqDLPS/SvKoFBjXgX14FMZq6xpd0Nwh470EXFwDaCHIzIpt0Zda+zmvqet8ZxXyd4SZhTupYXnAhEU+JtNGA8uF2bDWPwe16KqNjFjij/tRrMqFqHAtRHM/speTiWfW+YHSaijzmeMSZTPHz2HuWnoHNIlVn04bhqOWX8s2lh2Z7DeUBke8r+MYv0MS0plTHF22FSncp7jIHkpEqJD8nuHayVeqswhVpWL3BDxK5aAyZwGg96RpXHB2bTak2CswM6eiqKyaAGVI9XVYBezN/9vADenNtRdUmQn09B8rLOEJK4TFXXKuRZkHmfWaoUkiVDxTeVPfy4+5zxph/z5nkmeE7c1baNtIxX7rkw0hBljrVzY4R93yKjU4HTrE4Sb2hjAgMBAAGjggK6MIICtjAdBgNVHQ4EFgQUNa4xFPZe0npPWP40qBpnlwrEmwcwDwYDVR0TAQH/BAUwAwEB/zAfBgNVHSMEGDAWgBRkpYUrfc/fQMXNoiqWzupDD+uUajCCAYsGA1UdIASCAYIwggF+MEsGB2BMAQKCMAQwQDA+BggrBgEFBQcCARYyaHR0cHM6Ly9jY2QuYWNzb2x1dGkuY29tLmJyL2RvY3MvZHBjLWFjLXNvbHV0aS5wZGYwSgYGYEwBAgEmMEAwPgYIKwYBBQUHAgEWMmh0dHBzOi8vY2NkLmFjc29sdXRpLmNvbS5ici9kb2NzL2RwYy1hYy1zb2x1dGkucGRmMEoGBmBMAQIEDzBAMD4GCCsGAQUFBwIBFjJodHRwczovL2NjZC5hY3NvbHV0aS5jb20uYnIvZG9jcy9kcGMtYWMtc29sdXRpLnBkZjBKBgZgTAECAyUwQDA+BggrBgEFBQcCARYyaHR0cHM6Ly9jY2QuYWNzb2x1dGkuY29tLmJyL2RvY3MvZHBjLWFjLXNvbHV0aS5wZGYwSwYHYEwBAoIvBTBAMD4GCCsGAQUFBwIBFjJodHRwczovL2NjZC5hY3NvbHV0aS5jb20uYnIvZG9jcy9kcGMtYWMtc29sdXRpLnBkZjCBwwYDVR0fBIG7MIG4MDWgM6Axhi9odHRwOi8vY2NkLmFjc29sdXRpLmNvbS5ici9sY3IvYWMtc29sdXRpLXYxLmNybDA2oDSgMoYwaHR0cDovL2NjZDIuYWNzb2x1dGkuY29tLmJyL2xjci9hYy1zb2x1dGktdjEuY3JsMEegRaBDhkFodHRwOi8vcmVwb3NpdG9yaW8uaWNwYnJhc2lsLmdvdi5ici9sY3IvQUNTT0xVVEkvYWMtc29sdXRpLXYxLmNybDAOBgNVHQ8BAf8EBAMCAQYwDQYJKoZIhvcNAQENBQADggIBAA5vcsUadbsLJTXw85ZZ+lKjBWP0XmhTbN7xWrUAsawHauOgiiPU1wesPCbaJb4XQ5zJh5+aF/cAhPH9c9A1ptBCmw2ws11Lna2a8uOTDhu2c0GTNojqVIScHcNykKaqVYMEQ6M8vPytppuMQbiMzrDL+KsytF+sZvOn8StazUiP65q3po6LQQVNVT8hj9M70/uwH9KIN5fA9BVRxyliyR25Tt2RRE+SbCvteTUGzsr8igWJeWPdoNr5PiWdpm4f3DveGi4Oui1AbIq+9nTi2XbAKvzVZn8V7ruL0P/xC1LdOiZkIRlc+hhzbqmixm2iSkcuM2jHcOE4+EEje1PUP1B7oIEhjYLk+Hbfbb+7+h8a+ZlE5gxJHLI7ZQ6JmqLU78tHXXq4GEvwjLIMC+i0BbVe+ZoQ5IPMkS9knpEaKl6tq3gdnTyehkO0H3jzURpx18oXItLFqNexrDVctH0b2xQmlLJMY8Hs/RjDZfNo2cNiDP1V45k4PaLS1Im8BYTRoNO7jejuMKCjfMtAy1md3M2QDN26xVNgM5JUOtTHVwnJpvSSGr5ibmuncBQ8XtS6nJ/mGq/gT0eG0MV+IaU2GiC1VZQ4ID92v0dLmDJUgDSmO4FZ9+efkWWfx+shB78FOY2JzWansrc2oHpmnQc7fAXm3uf0awJ6vS4rmRUcYScR</xd:EncapsulatedX509Certificate>
            <xd:EncapsulatedX509Certificate>MIIGOzCCBCOgAwIBAgIBEDANBgkqhkiG9w0BAQ0FADCBlzELMAkGA1UEBhMCQlIxEzARBgNVBAoTCklDUC1CcmFzaWwxPTA7BgNVBAsTNEluc3RpdHV0byBOYWNpb25hbCBkZSBUZWNub2xvZ2lhIGRhIEluZm9ybWFjYW8gLSBJVEkxNDAyBgNVBAMTK0F1dG9yaWRhZGUgQ2VydGlmaWNhZG9yYSBSYWl6IEJyYXNpbGVpcmEgdjIwHhcNMTIxMjAzMTIzOTEzWhcNMjMwNjIwMjM1OTU5WjBsMQswCQYDVQQGEwJCUjETMBEGA1UEChMKSUNQLUJyYXNpbDE0MDIGA1UECxMrQXV0b3JpZGFkZSBDZXJ0aWZpY2Fkb3JhIFJhaXogQnJhc2lsZWlyYSB2MjESMBAGA1UEAxMJQUMgU09MVVRJMIICIjANBgkqhkiG9w0BAQEFAAOCAg8AMIICCgKCAgEAm+fP9BaY+XTsxfG1QkZbm4h8Ru6dZURxX+t+BBSni9YG0ojBKIKiY/mGTLfBfKydZ+lfVmT51uocPmtCbs4pUIDhtCZ1NP+82sEpYry3wMLd5DvCVpuIQa08Y2RsrPIKCxZCgNV2GCw6aFL753LysYatGEOZ09pQQDDiK9Lp2ETXwgwQsc4abMQhhe3M/jysUJwIKy7CAg0uBGdIsPl9WVbEhmK+S/Ory+lE/zAKtalVxatjUCQrBBu83kN6k0WM4mG5usoCeSHejX+F+PAwJcoAOBBFRNqwN2m95v3t0eL6MhNrxpM/wZGT574ARKIoKBuvemWnuA2GI8zCfTSFxkuc2oMJeqt9WR4ommK1VyxMHSQD+BKF+ae21mWpK5CePc4rj+O1zUwu3GJxJ4taXCs1e8kDuO39VOeJ7i3KxiF2PmckN1QdkHZBbVmEks9+lzD9kdtaj/5r2hu04ong7+DsoG0N55ut3gj/DQccxarvOCgkgox+Bse5fsk/2IVW7fNBav3TfGyQaNYRfl5zl8ReVnL7ibVS5qUFxeImeXBj8ofPFF98O2PN89Y9r3xngXkjaUlqFsTPFGvrYTRAv6KVOZYitIWibAdNzpooXWmccMik+Rxgqn0M22IAxHAFUceFNg5E5yA0HRbOcI7oKdb/wSTMLoTjFXQAgLj+gU8CAwEAAaOBuzCBuDAUBgNVHSAEDTALMAkGBWBMAQEuMAAwPwYDVR0fBDgwNjA0oDKgMIYuaHR0cDovL2FjcmFpei5pY3BicmFzaWwuZ292LmJyL0xDUmFjcmFpenYyLmNybDAfBgNVHSMEGDAWgBQMOSA6twEfy9cofUGgx/pKrTIkvjAdBgNVHQ4EFgQUZKWFK33P30DFzaIqls7qQw/rlGowDwYDVR0TAQH/BAUwAwEB/zAOBgNVHQ8BAf8EBAMCAQYwDQYJKoZIhvcNAQENBQADggIBAGPZajNPNzW7Ir5TW3MTYvJ+JNngfHF7rbJKPjPo+Rb7A4rzorl0H1a0geBCGqN+FCCh0ltp9H641wcHfwSRYmF+g0JKUOd58FUxh1YYEkc5SyqI+Y0BRiM28vit07fHFqCTArrgaMwjcQ41N0ePSrCZwZKD3aA+8m0a9NcKSusV3CjmhcQ+Kwnnk4tGYq5R4WullaumCn7k9PCySenMte8PZgvBOZGI6IHxPKOk9b3IrC+A7JYuuIQ1CueRuycdwOqyuN3X0IyU+N3TGXFOSu0usQJj0W8Rj11RSIG3/aGVqjUVWQJiiaOJW4JGVF4GXFBRa4E/1Ieh4qhyFqDv5i5q+e5Cb20lA/RyhqWeTZ024At2/XIKj3N7SnDScL1n2z4ND9OAAPthIuMCzzGe9RyP78QTBCX+sATZ5LtlIiWP8hdt2frpargnt7f0wHfMiSCs1fOqLCUd6py6XWahEknF3daqSvxpT9RnYISZrNxNvtGKbghqPSfGOypH09h+JorKbb8dgCWjMfiJzw/XMpUeIPVT6HkQHDzMGI2CRYGGxr+cXmjiHF74+R2nZa7rD/ConBR02nucX/ry67g+LY+PHfTc19kWMeRI77RwA0w7rNw6UQUhPb6OyYI/1AAGR0tGgt/0crXRufz8n5P3U10dlZNUzDUzly3ClcwIGaJW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MMnVaqBCDpQUNGvmMP/opuWagfpaGifRpM/HdUNss+4=</DigestValue>
    </Reference>
    <Reference Type="http://www.w3.org/2000/09/xmldsig#Object" URI="#idOfficeObject">
      <DigestMethod Algorithm="http://www.w3.org/2001/04/xmlenc#sha256"/>
      <DigestValue>I/0qyPnqK3232XPaM+UkgY+JwiWHlCBIwewALkJk3XU=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P2Id8sS1qHTJBnalT6XGtvnkCYmZr+NqsQBqNQ2u9DA=</DigestValue>
    </Reference>
  </SignedInfo>
  <SignatureValue>SC7TJo1wRwPJJJbb4KFDUB5B3h2J1Ht8ulBSkE26UnLZYRLUu/k37i+Leohwm2aXhjM1ElPgPYdr
8W+cnEID2KYhhou8Q2+ysfYPW6e5V4XfZj9vooQS91KMqX0qCY9V11DfPeMhgfR8ESZe5EwHyGi/
AXwePbYKVllOTrN0fW0l1f8wwImouFwfDwJe71d6le77nWdIh1Q0etatbFltEqju52pNEMhwCh70
x0mkQ+DWWHYgg8PnSUTKdxL6kXb1gpHyvJNq/BK6PZIIXQHLityLpYjv6t6NYRtYsFHntdAodyol
VqX9QEQcvNtXON9qcqBDQ0w+bpSVBFocnDGskw==</SignatureValue>
  <KeyInfo>
    <X509Data>
      <X509Certificate>MIIHljCCBX6gAwIBAgIII3YYEig5GqkwDQYJKoZIhvcNAQELBQAwgYkxCzAJBgNVBAYTAkJSMRMwEQYDVQQKEwpJQ1AtQnJhc2lsMTQwMgYDVQQLEytBdXRvcmlkYWRlIENlcnRpZmljYWRvcmEgUmFpeiBCcmFzaWxlaXJhIHYyMRIwEAYDVQQLEwlBQyBTT0xVVEkxGzAZBgNVBAMTEkFDIFNPTFVUSSBNdWx0aXBsYTAeFw0xODEyMjgxMjE0MjVaFw0yMTEyMjgxMjA5MDBaMIHVMQswCQYDVQQGEwJCUjETMBEGA1UEChMKSUNQLUJyYXNpbDE0MDIGA1UECxMrQXV0b3JpZGFkZSBDZXJ0aWZpY2Fkb3JhIFJhaXogQnJhc2lsZWlyYSB2MjESMBAGA1UECxMJQUMgU09MVVRJMRswGQYDVQQLExJBQyBTT0xVVEkgTXVsdGlwbGExGjAYBgNVBAsTEUNlcnRpZmljYWRvIFBGIEEzMS4wLAYDVQQDEyVXRUxFUlNTT04gSk9TRSBNRVJDQU5ERUxFOjAzMTQ3MTIyNzUxMIIBIjANBgkqhkiG9w0BAQEFAAOCAQ8AMIIBCgKCAQEAvALT2t5Hh7GeG+b2B7mILD7DOTrXxfFIYL84JYRFlqXmbmmbJnQZ+kSxR5nnB/sB20ajjIFGAfdEexuJScEfMLfknGGNQ2sGxlDE0ut+OoP4bsLnrlX6PTP+zKxGYHrvAA0TfvybYNnyl9UPSe2Phjdz6fOLLQMDv9DZu9n480C1GFudqQTIcSe0EHVgDo67r8a3+5QKe73YaOELc5xT/hgKYgREM7hh8ycxu77KorIcLMZ3LXAE5naNjrjgZ6cnG3tMqEHpYM79YSrwiK25QsWArxQAQLp+SlvHW7jk2PrsadUZCJODdAqpr4qgV604jg9kliIK3+IFHnhtXTJ8TwIDAQABo4ICsjCCAq4wVAYIKwYBBQUHAQEESDBGMEQGCCsGAQUFBzAChjhodHRwOi8vY2NkLmFjc29sdXRpLmNvbS5ici9sY3IvYWMtc29sdXRpLW11bHRpcGxhLXYxLnA3YjAdBgNVHQ4EFgQUJ2pE0209rjOgM9VPjyWslD1eLxYwCQYDVR0TBAIwADAfBgNVHSMEGDAWgBQ1rjEU9l7Sek9Y/jSoGmeXCsSbBzBeBgNVHSAEVzBVMFMGBmBMAQIDJTBJMEcGCCsGAQUFBwIBFjtodHRwczovL2NjZC5hY3NvbHV0aS5jb20uYnIvZG9jcy9kcGMtYWMtc29sdXRpLW11bHRpcGxhLnBkZjCB3gYDVR0fBIHWMIHTMD6gPKA6hjhodHRwOi8vY2NkLmFjc29sdXRpLmNvbS5ici9sY3IvYWMtc29sdXRpLW11bHRpcGxhLXYxLmNybDA/oD2gO4Y5aHR0cDovL2NjZDIuYWNzb2x1dGkuY29tLmJyL2xjci9hYy1zb2x1dGktbXVsdGlwbGEtdjEuY3JsMFCgTqBMhkpodHRwOi8vcmVwb3NpdG9yaW8uaWNwYnJhc2lsLmdvdi5ici9sY3IvQUNTT0xVVEkvYWMtc29sdXRpLW11bHRpcGxhLXYxLmNybDAOBgNVHQ8BAf8EBAMCBeAwHQYDVR0lBBYwFAYIKwYBBQUHAwIGCCsGAQUFBwMEMIGaBgNVHREEgZIwgY+BGmtpa29tZXJjYW5kZWxlMjlAZ21haWwuY29toDgGBWBMAQMBoC8TLTI5MDQxOTc0MDMxNDcxMjI3NTEwMDAwMDAwMDAwMDAwMDAwMDAwMDAwMDAwMKAXBgVgTAEDBqAOEwwwMDAwMDAwMDAwMDCgHgYFYEwBAwWgFRMTMDAwMDAwMDAwMDAwMDAwMDAwMDANBgkqhkiG9w0BAQsFAAOCAgEADg8lj+LHw+0qamD/87oVSrXjfwgL/MA0rEwlqN3e2BHMqa9oCPXnH8KMk5s9oQk+Z9d5RaBpTglix+6SHYrAGZmmBXLCOppa8rMI30C4W5rI8qTTRD2txJ4rJ1bToYnzR28W5HEoe9GLQPXtL50/mSefyj86wfHi4nGdNDRos4G/J58Fl8qGuSk/OiCWIUmXlg9mdAuyKI9cVmGKs9zAWSIa3rcByNK/azDsZyo+MGYCUj5cucvbXp/ZQ2T8I9r1TBD9L6JJQl/koA2XTSPjEO0+VCZudxQbfiWfCJW947qOOKuLWBFIFVP2tMsbjUDMKZZbMm+DJsa+7nLs/775hP6a548+NPY6STJO7DqnUNWZLIX2JP53EMWt2aoDezOgHvRB53S0QrJJAnkenBMQwZHBbebYh0q6hqft9rwUmxyCaRkZorEpezXrL8z1JnNpK9GcFpFVKKjHUyIQTYgU0zUX1JVL6g1x/GvGX14XYM8H3q9ZfB0bN/XFiFXiP+4fRg2N4RCs6N4EgZ4bmA9esXon6n9orfcN2tYmB2HiHqmJ18Wm7qwCnJvlwaa38tscxYrgCznZbZtkyD5te/0pHhUgviJ1Yp2U1Sjy8EpEQgkrGkcpsQplHjD5QaZQXiY3WGlmmknbHG0w7CBj+k7+tcY9BpxGx4YZg68Lk+nTsSg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EGYX0aRgHKO9B6OjVg1DTSyQ58I0m+Xue/qVdd5AH0U=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795B5o4wRKyfZpoqoLA6y5YGx9cdRtEdCXLGpX6VTFw=</DigestValue>
      </Reference>
      <Reference URI="/xl/media/image1.png?ContentType=image/png">
        <DigestMethod Algorithm="http://www.w3.org/2001/04/xmlenc#sha256"/>
        <DigestValue>tCcVZpyyJsrx8VZYvFW65eBKfPCDm/bJVgcd8bvknzQ=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1UxfhQ02PVDR05PgXx94IeGhJBKpj4HdN8nk2IWRr4A=</DigestValue>
      </Reference>
      <Reference URI="/xl/sharedStrings.xml?ContentType=application/vnd.openxmlformats-officedocument.spreadsheetml.sharedStrings+xml">
        <DigestMethod Algorithm="http://www.w3.org/2001/04/xmlenc#sha256"/>
        <DigestValue>zHadeyQovyyNTdFSkuP1lN0BalZgTEoORn3rkh6xxJU=</DigestValue>
      </Reference>
      <Reference URI="/xl/styles.xml?ContentType=application/vnd.openxmlformats-officedocument.spreadsheetml.styles+xml">
        <DigestMethod Algorithm="http://www.w3.org/2001/04/xmlenc#sha256"/>
        <DigestValue>3WKxnmsNbNki4VKpsWqWGnfJVKdUy+/fEuiPfFynA3Q=</DigestValue>
      </Reference>
      <Reference URI="/xl/theme/theme1.xml?ContentType=application/vnd.openxmlformats-officedocument.theme+xml">
        <DigestMethod Algorithm="http://www.w3.org/2001/04/xmlenc#sha256"/>
        <DigestValue>O4L/xqYqPxJ0brkeZOoyaL6+nhdjLRJR2Vw40+5T5A8=</DigestValue>
      </Reference>
      <Reference URI="/xl/workbook.xml?ContentType=application/vnd.openxmlformats-officedocument.spreadsheetml.sheet.main+xml">
        <DigestMethod Algorithm="http://www.w3.org/2001/04/xmlenc#sha256"/>
        <DigestValue>Ekq6Et5X9qrvNniRL4RLVEugbkgG8UwcetJ2kGdeZys=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PEF2c+7Uhm1ArbPI9VTPK0AcylzZB75eocwMilvMk9A=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2019-04-01T04:28:39Z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15.0</OfficeVersion>
          <ApplicationVersion>15.0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2019-04-01T04:28:39Z</xd:SigningTime>
          <xd:SigningCertificate>
            <xd:Cert>
              <xd:CertDigest>
                <DigestMethod Algorithm="http://www.w3.org/2001/04/xmlenc#sha256"/>
                <DigestValue>ECKS44v5dugpceY4tq2boA75NY6yqJdwEbfXihIXxZA=</DigestValue>
              </xd:CertDigest>
              <xd:IssuerSerial>
                <X509IssuerName>CN=AC SOLUTI Multipla, OU=AC SOLUTI, OU=Autoridade Certificadora Raiz Brasileira v2, O=ICP-Brasil, C=BR</X509IssuerName>
                <X509SerialNumber>2555256304842644137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ILTCCBhWgAwIBAgIBATANBgkqhkiG9w0BAQ0FADBsMQswCQYDVQQGEwJCUjETMBEGA1UEChMKSUNQLUJyYXNpbDE0MDIGA1UECxMrQXV0b3JpZGFkZSBDZXJ0aWZpY2Fkb3JhIFJhaXogQnJhc2lsZWlyYSB2MjESMBAGA1UEAxMJQUMgU09MVVRJMB4XDTEyMTIwNTA4NTAzOVoXDTIzMDYyMDIzNTg1OVowgYkxCzAJBgNVBAYTAkJSMRMwEQYDVQQKEwpJQ1AtQnJhc2lsMTQwMgYDVQQLEytBdXRvcmlkYWRlIENlcnRpZmljYWRvcmEgUmFpeiBCcmFzaWxlaXJhIHYyMRIwEAYDVQQLEwlBQyBTT0xVVEkxGzAZBgNVBAMTEkFDIFNPTFVUSSBNdWx0aXBsYTCCAiIwDQYJKoZIhvcNAQEBBQADggIPADCCAgoCggIBAKWhhf5qght/jCzY+kECcVxIyP6fRliD/E9E4irS23sDPzLGUsMSwRK83doiNgP1/MjCYc1Hm8YziR5dm7KAV1nftfKUikcqnT8KErgJeVIf70AvOQdsoEfIPNhixANgOLH/9ua0gjqd1RvDHCPHAFnA+pKqKDch/2XcH/xJ7q/ysn2ibPlGlS8q06ZoYC6SR8cCdgeghHv312KslhIY1SLuk1sjNFCtihyhIM9J/ygtVucVMJgFaIvmmP1lYXGB7/K9PNhKlnwxZZFYh9D1eCd6no3GEJSmm6CCO/udv8UQqDLPS/SvKoFBjXgX14FMZq6xpd0Nwh470EXFwDaCHIzIpt0Zda+zmvqet8ZxXyd4SZhTupYXnAhEU+JtNGA8uF2bDWPwe16KqNjFjij/tRrMqFqHAtRHM/speTiWfW+YHSaijzmeMSZTPHz2HuWnoHNIlVn04bhqOWX8s2lh2Z7DeUBke8r+MYv0MS0plTHF22FSncp7jIHkpEqJD8nuHayVeqswhVpWL3BDxK5aAyZwGg96RpXHB2bTak2CswM6eiqKyaAGVI9XVYBezN/9vADenNtRdUmQn09B8rLOEJK4TFXXKuRZkHmfWaoUkiVDxTeVPfy4+5zxph/z5nkmeE7c1baNtIxX7rkw0hBljrVzY4R93yKjU4HTrE4Sb2hjAgMBAAGjggK6MIICtjAdBgNVHQ4EFgQUNa4xFPZe0npPWP40qBpnlwrEmwcwDwYDVR0TAQH/BAUwAwEB/zAfBgNVHSMEGDAWgBRkpYUrfc/fQMXNoiqWzupDD+uUajCCAYsGA1UdIASCAYIwggF+MEsGB2BMAQKCMAQwQDA+BggrBgEFBQcCARYyaHR0cHM6Ly9jY2QuYWNzb2x1dGkuY29tLmJyL2RvY3MvZHBjLWFjLXNvbHV0aS5wZGYwSgYGYEwBAgEmMEAwPgYIKwYBBQUHAgEWMmh0dHBzOi8vY2NkLmFjc29sdXRpLmNvbS5ici9kb2NzL2RwYy1hYy1zb2x1dGkucGRmMEoGBmBMAQIEDzBAMD4GCCsGAQUFBwIBFjJodHRwczovL2NjZC5hY3NvbHV0aS5jb20uYnIvZG9jcy9kcGMtYWMtc29sdXRpLnBkZjBKBgZgTAECAyUwQDA+BggrBgEFBQcCARYyaHR0cHM6Ly9jY2QuYWNzb2x1dGkuY29tLmJyL2RvY3MvZHBjLWFjLXNvbHV0aS5wZGYwSwYHYEwBAoIvBTBAMD4GCCsGAQUFBwIBFjJodHRwczovL2NjZC5hY3NvbHV0aS5jb20uYnIvZG9jcy9kcGMtYWMtc29sdXRpLnBkZjCBwwYDVR0fBIG7MIG4MDWgM6Axhi9odHRwOi8vY2NkLmFjc29sdXRpLmNvbS5ici9sY3IvYWMtc29sdXRpLXYxLmNybDA2oDSgMoYwaHR0cDovL2NjZDIuYWNzb2x1dGkuY29tLmJyL2xjci9hYy1zb2x1dGktdjEuY3JsMEegRaBDhkFodHRwOi8vcmVwb3NpdG9yaW8uaWNwYnJhc2lsLmdvdi5ici9sY3IvQUNTT0xVVEkvYWMtc29sdXRpLXYxLmNybDAOBgNVHQ8BAf8EBAMCAQYwDQYJKoZIhvcNAQENBQADggIBAA5vcsUadbsLJTXw85ZZ+lKjBWP0XmhTbN7xWrUAsawHauOgiiPU1wesPCbaJb4XQ5zJh5+aF/cAhPH9c9A1ptBCmw2ws11Lna2a8uOTDhu2c0GTNojqVIScHcNykKaqVYMEQ6M8vPytppuMQbiMzrDL+KsytF+sZvOn8StazUiP65q3po6LQQVNVT8hj9M70/uwH9KIN5fA9BVRxyliyR25Tt2RRE+SbCvteTUGzsr8igWJeWPdoNr5PiWdpm4f3DveGi4Oui1AbIq+9nTi2XbAKvzVZn8V7ruL0P/xC1LdOiZkIRlc+hhzbqmixm2iSkcuM2jHcOE4+EEje1PUP1B7oIEhjYLk+Hbfbb+7+h8a+ZlE5gxJHLI7ZQ6JmqLU78tHXXq4GEvwjLIMC+i0BbVe+ZoQ5IPMkS9knpEaKl6tq3gdnTyehkO0H3jzURpx18oXItLFqNexrDVctH0b2xQmlLJMY8Hs/RjDZfNo2cNiDP1V45k4PaLS1Im8BYTRoNO7jejuMKCjfMtAy1md3M2QDN26xVNgM5JUOtTHVwnJpvSSGr5ibmuncBQ8XtS6nJ/mGq/gT0eG0MV+IaU2GiC1VZQ4ID92v0dLmDJUgDSmO4FZ9+efkWWfx+shB78FOY2JzWansrc2oHpmnQc7fAXm3uf0awJ6vS4rmRUcYScR</xd:EncapsulatedX509Certificate>
            <xd:EncapsulatedX509Certificate>MIIGOzCCBCOgAwIBAgIBEDANBgkqhkiG9w0BAQ0FADCBlzELMAkGA1UEBhMCQlIxEzARBgNVBAoTCklDUC1CcmFzaWwxPTA7BgNVBAsTNEluc3RpdHV0byBOYWNpb25hbCBkZSBUZWNub2xvZ2lhIGRhIEluZm9ybWFjYW8gLSBJVEkxNDAyBgNVBAMTK0F1dG9yaWRhZGUgQ2VydGlmaWNhZG9yYSBSYWl6IEJyYXNpbGVpcmEgdjIwHhcNMTIxMjAzMTIzOTEzWhcNMjMwNjIwMjM1OTU5WjBsMQswCQYDVQQGEwJCUjETMBEGA1UEChMKSUNQLUJyYXNpbDE0MDIGA1UECxMrQXV0b3JpZGFkZSBDZXJ0aWZpY2Fkb3JhIFJhaXogQnJhc2lsZWlyYSB2MjESMBAGA1UEAxMJQUMgU09MVVRJMIICIjANBgkqhkiG9w0BAQEFAAOCAg8AMIICCgKCAgEAm+fP9BaY+XTsxfG1QkZbm4h8Ru6dZURxX+t+BBSni9YG0ojBKIKiY/mGTLfBfKydZ+lfVmT51uocPmtCbs4pUIDhtCZ1NP+82sEpYry3wMLd5DvCVpuIQa08Y2RsrPIKCxZCgNV2GCw6aFL753LysYatGEOZ09pQQDDiK9Lp2ETXwgwQsc4abMQhhe3M/jysUJwIKy7CAg0uBGdIsPl9WVbEhmK+S/Ory+lE/zAKtalVxatjUCQrBBu83kN6k0WM4mG5usoCeSHejX+F+PAwJcoAOBBFRNqwN2m95v3t0eL6MhNrxpM/wZGT574ARKIoKBuvemWnuA2GI8zCfTSFxkuc2oMJeqt9WR4ommK1VyxMHSQD+BKF+ae21mWpK5CePc4rj+O1zUwu3GJxJ4taXCs1e8kDuO39VOeJ7i3KxiF2PmckN1QdkHZBbVmEks9+lzD9kdtaj/5r2hu04ong7+DsoG0N55ut3gj/DQccxarvOCgkgox+Bse5fsk/2IVW7fNBav3TfGyQaNYRfl5zl8ReVnL7ibVS5qUFxeImeXBj8ofPFF98O2PN89Y9r3xngXkjaUlqFsTPFGvrYTRAv6KVOZYitIWibAdNzpooXWmccMik+Rxgqn0M22IAxHAFUceFNg5E5yA0HRbOcI7oKdb/wSTMLoTjFXQAgLj+gU8CAwEAAaOBuzCBuDAUBgNVHSAEDTALMAkGBWBMAQEuMAAwPwYDVR0fBDgwNjA0oDKgMIYuaHR0cDovL2FjcmFpei5pY3BicmFzaWwuZ292LmJyL0xDUmFjcmFpenYyLmNybDAfBgNVHSMEGDAWgBQMOSA6twEfy9cofUGgx/pKrTIkvjAdBgNVHQ4EFgQUZKWFK33P30DFzaIqls7qQw/rlGowDwYDVR0TAQH/BAUwAwEB/zAOBgNVHQ8BAf8EBAMCAQYwDQYJKoZIhvcNAQENBQADggIBAGPZajNPNzW7Ir5TW3MTYvJ+JNngfHF7rbJKPjPo+Rb7A4rzorl0H1a0geBCGqN+FCCh0ltp9H641wcHfwSRYmF+g0JKUOd58FUxh1YYEkc5SyqI+Y0BRiM28vit07fHFqCTArrgaMwjcQ41N0ePSrCZwZKD3aA+8m0a9NcKSusV3CjmhcQ+Kwnnk4tGYq5R4WullaumCn7k9PCySenMte8PZgvBOZGI6IHxPKOk9b3IrC+A7JYuuIQ1CueRuycdwOqyuN3X0IyU+N3TGXFOSu0usQJj0W8Rj11RSIG3/aGVqjUVWQJiiaOJW4JGVF4GXFBRa4E/1Ieh4qhyFqDv5i5q+e5Cb20lA/RyhqWeTZ024At2/XIKj3N7SnDScL1n2z4ND9OAAPthIuMCzzGe9RyP78QTBCX+sATZ5LtlIiWP8hdt2frpargnt7f0wHfMiSCs1fOqLCUd6py6XWahEknF3daqSvxpT9RnYISZrNxNvtGKbghqPSfGOypH09h+JorKbb8dgCWjMfiJzw/XMpUeIPVT6HkQHDzMGI2CRYGGxr+cXmjiHF74+R2nZa7rD/ConBR02nucX/ry67g+LY+PHfTc19kWMeRI77RwA0w7rNw6UQUhPb6OyYI/1AAGR0tGgt/0crXRufz8n5P3U10dlZNUzDUzly3ClcwIGaJW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 11 -DEMBMV</vt:lpstr>
      <vt:lpstr>'Tabela 11 -DEMBMV'!Area_de_impressao</vt:lpstr>
    </vt:vector>
  </TitlesOfParts>
  <Company>SEFAZ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jvrodrigues</dc:creator>
  <cp:lastModifiedBy>Usuario</cp:lastModifiedBy>
  <cp:lastPrinted>2019-03-27T05:05:00Z</cp:lastPrinted>
  <dcterms:created xsi:type="dcterms:W3CDTF">2011-03-23T12:57:59Z</dcterms:created>
  <dcterms:modified xsi:type="dcterms:W3CDTF">2019-04-01T02:12:07Z</dcterms:modified>
</cp:coreProperties>
</file>